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32" windowWidth="11340" windowHeight="6288"/>
  </bookViews>
  <sheets>
    <sheet name="Sheet1" sheetId="1" r:id="rId1"/>
  </sheets>
  <definedNames>
    <definedName name="_xlnm.Print_Area" localSheetId="0">Sheet1!$A$1:$E$26</definedName>
  </definedNames>
  <calcPr calcId="145621"/>
</workbook>
</file>

<file path=xl/calcChain.xml><?xml version="1.0" encoding="utf-8"?>
<calcChain xmlns="http://schemas.openxmlformats.org/spreadsheetml/2006/main">
  <c r="D11" i="1" l="1"/>
  <c r="D12" i="1" s="1"/>
  <c r="D21" i="1"/>
  <c r="D25" i="1"/>
  <c r="D24" i="1"/>
</calcChain>
</file>

<file path=xl/sharedStrings.xml><?xml version="1.0" encoding="utf-8"?>
<sst xmlns="http://schemas.openxmlformats.org/spreadsheetml/2006/main" count="54" uniqueCount="36">
  <si>
    <t>acres</t>
  </si>
  <si>
    <t xml:space="preserve">acres </t>
  </si>
  <si>
    <t>lbs P/year</t>
  </si>
  <si>
    <t>Small Watershed Adjustment</t>
  </si>
  <si>
    <t>Project acreage:</t>
  </si>
  <si>
    <t>A</t>
  </si>
  <si>
    <t>FC</t>
  </si>
  <si>
    <t>AAD</t>
  </si>
  <si>
    <t>R</t>
  </si>
  <si>
    <t>SWT</t>
  </si>
  <si>
    <t>PPB</t>
  </si>
  <si>
    <t>TA</t>
  </si>
  <si>
    <t>SA</t>
  </si>
  <si>
    <t>Total acreage of development parcel:</t>
  </si>
  <si>
    <t>NWI wetland acreage:</t>
  </si>
  <si>
    <t>Steep slope acreage:</t>
  </si>
  <si>
    <t xml:space="preserve"> </t>
  </si>
  <si>
    <t>PAPB</t>
  </si>
  <si>
    <t>Small Watershed Threshold   (Appendix C):</t>
  </si>
  <si>
    <t>Area available for development (Appendix C):</t>
  </si>
  <si>
    <t>Allowable increase in town's share of annual phosphorus load to lake (Appendix C):</t>
  </si>
  <si>
    <t>WA</t>
  </si>
  <si>
    <t>If Project Acreage (A) is greater than the threshold acreage for the small watershed threshold (SWT, from pertinent lake and town info in the table in Appendix C), calculate an alternative PPB using the analysis below and use this value if it is less than the the Standard Calculation PPB.</t>
  </si>
  <si>
    <t>lbs P/acre/year</t>
  </si>
  <si>
    <t>Ratio of A to AAD (R=A/AAD)</t>
  </si>
  <si>
    <t xml:space="preserve"> Worksheet 1  -  PPB calculations</t>
  </si>
  <si>
    <t>Standard Calculations</t>
  </si>
  <si>
    <t>Watershed per acre phosphorus budget (Appendix C)</t>
  </si>
  <si>
    <r>
      <t xml:space="preserve">     If R&gt; 0.5,         </t>
    </r>
    <r>
      <rPr>
        <sz val="11"/>
        <rFont val="Arial"/>
        <family val="2"/>
      </rPr>
      <t>PPB = FC x R</t>
    </r>
  </si>
  <si>
    <r>
      <t xml:space="preserve">      If R &lt; 0.5,       </t>
    </r>
    <r>
      <rPr>
        <sz val="11"/>
        <rFont val="Arial"/>
        <family val="2"/>
      </rPr>
      <t>PPB = [(FC x R)/2] + [FC/4]</t>
    </r>
  </si>
  <si>
    <t>Project Phosphorus Budget:  PPB = P x A</t>
  </si>
  <si>
    <t>Project Name:</t>
  </si>
  <si>
    <t>Lake Watershed:</t>
  </si>
  <si>
    <t>Town:</t>
  </si>
  <si>
    <t xml:space="preserve">Project Phosphorus Budget            </t>
  </si>
  <si>
    <t>Project acreage:   A = TA - (WA+ SA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</si>
</sst>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9" x14ac:knownFonts="1">
    <font>
      <sz val="10"/>
      <name val="Arial"/>
    </font>
    <font>
      <sz val="10"/>
      <name val="Arial"/>
    </font>
    <font>
      <sz val="8"/>
      <name val="Arial"/>
    </font>
    <font>
      <b/>
      <sz val="10"/>
      <name val="Arial"/>
      <family val="2"/>
    </font>
    <font>
      <sz val="10"/>
      <name val="Arial"/>
      <family val="2"/>
    </font>
    <font>
      <b/>
      <sz val="14"/>
      <name val="Arial"/>
      <family val="2"/>
    </font>
    <font>
      <sz val="11"/>
      <name val="Arial"/>
      <family val="2"/>
    </font>
    <font>
      <b/>
      <sz val="11"/>
      <name val="Arial"/>
      <family val="2"/>
    </font>
    <font>
      <b/>
      <u/>
      <sz val="11"/>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tint="0.59999389629810485"/>
        <bgColor indexed="64"/>
      </patternFill>
    </fill>
  </fills>
  <borders count="13">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66">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0" borderId="1" xfId="0" applyBorder="1" applyProtection="1">
      <protection locked="0"/>
    </xf>
    <xf numFmtId="0" fontId="0" fillId="0" borderId="1" xfId="0" applyBorder="1" applyProtection="1"/>
    <xf numFmtId="0" fontId="7" fillId="0" borderId="0" xfId="0" applyFont="1" applyBorder="1" applyAlignment="1" applyProtection="1">
      <alignment horizontal="center"/>
    </xf>
    <xf numFmtId="0" fontId="6" fillId="0" borderId="2"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center"/>
    </xf>
    <xf numFmtId="0" fontId="0" fillId="0" borderId="3" xfId="0" applyBorder="1" applyProtection="1">
      <protection locked="0"/>
    </xf>
    <xf numFmtId="0" fontId="6" fillId="0" borderId="4" xfId="0" applyFont="1" applyBorder="1" applyAlignment="1" applyProtection="1">
      <alignment vertical="center"/>
    </xf>
    <xf numFmtId="0" fontId="7" fillId="0" borderId="5" xfId="0" applyFont="1" applyBorder="1" applyAlignment="1" applyProtection="1">
      <alignment horizontal="center" vertical="center"/>
    </xf>
    <xf numFmtId="0" fontId="0" fillId="0" borderId="4" xfId="0" applyBorder="1" applyProtection="1"/>
    <xf numFmtId="0" fontId="7" fillId="2" borderId="3" xfId="0" applyFont="1" applyFill="1" applyBorder="1" applyAlignment="1" applyProtection="1">
      <alignment vertical="center"/>
      <protection locked="0"/>
    </xf>
    <xf numFmtId="0" fontId="7" fillId="2" borderId="5" xfId="0" applyFont="1" applyFill="1" applyBorder="1" applyAlignment="1" applyProtection="1">
      <alignment vertical="center"/>
    </xf>
    <xf numFmtId="0" fontId="7" fillId="2" borderId="5" xfId="0" applyFont="1" applyFill="1" applyBorder="1" applyAlignment="1" applyProtection="1">
      <alignment horizontal="center" vertical="center"/>
    </xf>
    <xf numFmtId="0" fontId="1" fillId="0" borderId="4" xfId="0" applyFont="1" applyBorder="1" applyAlignment="1" applyProtection="1">
      <alignment horizontal="left" vertical="center"/>
    </xf>
    <xf numFmtId="0" fontId="0" fillId="0" borderId="4" xfId="0" applyBorder="1" applyAlignment="1" applyProtection="1">
      <alignment vertical="center"/>
    </xf>
    <xf numFmtId="0" fontId="3" fillId="2" borderId="4" xfId="0" applyFont="1" applyFill="1" applyBorder="1" applyAlignment="1" applyProtection="1">
      <alignment vertical="center"/>
    </xf>
    <xf numFmtId="0" fontId="7" fillId="0" borderId="5" xfId="0" applyFont="1" applyBorder="1" applyAlignment="1" applyProtection="1">
      <alignment horizontal="center" wrapText="1"/>
    </xf>
    <xf numFmtId="0" fontId="7" fillId="0" borderId="5" xfId="0" applyFont="1" applyBorder="1" applyAlignment="1" applyProtection="1">
      <alignment horizontal="center"/>
    </xf>
    <xf numFmtId="0" fontId="7" fillId="2" borderId="5" xfId="0" applyFont="1" applyFill="1" applyBorder="1" applyAlignment="1">
      <alignment horizontal="center" vertical="center"/>
    </xf>
    <xf numFmtId="0" fontId="0" fillId="3" borderId="0" xfId="0" applyFill="1" applyProtection="1">
      <protection locked="0"/>
    </xf>
    <xf numFmtId="0" fontId="0" fillId="2" borderId="4" xfId="0" applyFill="1" applyBorder="1" applyProtection="1">
      <protection locked="0"/>
    </xf>
    <xf numFmtId="0" fontId="0" fillId="2" borderId="6" xfId="0" applyFill="1" applyBorder="1" applyProtection="1">
      <protection locked="0"/>
    </xf>
    <xf numFmtId="0" fontId="6" fillId="2" borderId="7" xfId="0" applyFont="1" applyFill="1" applyBorder="1" applyAlignment="1" applyProtection="1">
      <alignment vertical="center"/>
    </xf>
    <xf numFmtId="0" fontId="0" fillId="2" borderId="4" xfId="0" applyFill="1" applyBorder="1" applyAlignment="1" applyProtection="1">
      <alignment vertical="center"/>
    </xf>
    <xf numFmtId="0" fontId="7" fillId="2" borderId="5" xfId="0" applyFont="1" applyFill="1" applyBorder="1" applyAlignment="1" applyProtection="1">
      <alignment horizontal="center"/>
    </xf>
    <xf numFmtId="0" fontId="4" fillId="0" borderId="0" xfId="0" applyFont="1" applyProtection="1">
      <protection locked="0"/>
    </xf>
    <xf numFmtId="0" fontId="7" fillId="2" borderId="4" xfId="0" applyFont="1" applyFill="1" applyBorder="1" applyAlignment="1" applyProtection="1">
      <alignment vertical="center"/>
    </xf>
    <xf numFmtId="0" fontId="7" fillId="2" borderId="8" xfId="0" applyFont="1" applyFill="1" applyBorder="1" applyAlignment="1" applyProtection="1">
      <alignment vertical="center"/>
    </xf>
    <xf numFmtId="0" fontId="7" fillId="4" borderId="5" xfId="0" applyFont="1" applyFill="1" applyBorder="1" applyAlignment="1" applyProtection="1">
      <alignment horizontal="left" vertical="center"/>
    </xf>
    <xf numFmtId="0" fontId="7" fillId="4" borderId="3" xfId="0" applyFont="1" applyFill="1" applyBorder="1" applyAlignment="1" applyProtection="1">
      <protection locked="0"/>
    </xf>
    <xf numFmtId="0" fontId="7" fillId="4" borderId="9" xfId="0" applyFont="1" applyFill="1" applyBorder="1" applyAlignment="1" applyProtection="1">
      <protection locked="0"/>
    </xf>
    <xf numFmtId="0" fontId="7" fillId="4" borderId="4" xfId="0" applyFont="1" applyFill="1" applyBorder="1" applyAlignment="1" applyProtection="1">
      <protection locked="0"/>
    </xf>
    <xf numFmtId="0" fontId="6" fillId="4" borderId="5" xfId="0" applyFont="1" applyFill="1" applyBorder="1" applyAlignment="1" applyProtection="1">
      <alignment horizontal="center"/>
      <protection locked="0"/>
    </xf>
    <xf numFmtId="0" fontId="6" fillId="4" borderId="5" xfId="0" applyFont="1" applyFill="1" applyBorder="1" applyAlignment="1" applyProtection="1">
      <alignment horizontal="center"/>
    </xf>
    <xf numFmtId="0" fontId="6" fillId="4" borderId="5"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xf>
    <xf numFmtId="164" fontId="6" fillId="2" borderId="5" xfId="0" applyNumberFormat="1" applyFont="1" applyFill="1" applyBorder="1" applyAlignment="1" applyProtection="1">
      <alignment horizontal="center" vertical="center"/>
      <protection locked="0"/>
    </xf>
    <xf numFmtId="164" fontId="6" fillId="2" borderId="5" xfId="0" applyNumberFormat="1" applyFont="1" applyFill="1" applyBorder="1" applyAlignment="1" applyProtection="1">
      <alignment horizontal="center" vertical="center"/>
    </xf>
    <xf numFmtId="0" fontId="5" fillId="5" borderId="3" xfId="0" applyFont="1" applyFill="1" applyBorder="1" applyAlignment="1" applyProtection="1">
      <alignment horizontal="left" vertical="center"/>
    </xf>
    <xf numFmtId="0" fontId="5" fillId="5" borderId="9" xfId="0" applyFont="1" applyFill="1" applyBorder="1" applyAlignment="1" applyProtection="1">
      <alignment horizontal="left" vertical="center"/>
    </xf>
    <xf numFmtId="0" fontId="5" fillId="5" borderId="4" xfId="0" applyFont="1" applyFill="1" applyBorder="1" applyAlignment="1" applyProtection="1">
      <alignment horizontal="left" vertical="center"/>
    </xf>
    <xf numFmtId="0" fontId="7" fillId="2" borderId="5"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7" fillId="4" borderId="3" xfId="0" applyFont="1" applyFill="1" applyBorder="1" applyAlignment="1" applyProtection="1">
      <alignment horizontal="left" vertical="center"/>
    </xf>
    <xf numFmtId="0" fontId="7" fillId="4" borderId="9" xfId="0" applyFont="1" applyFill="1" applyBorder="1" applyAlignment="1" applyProtection="1">
      <alignment horizontal="left" vertical="center"/>
    </xf>
    <xf numFmtId="0" fontId="7" fillId="4" borderId="4" xfId="0" applyFont="1" applyFill="1" applyBorder="1" applyAlignment="1" applyProtection="1">
      <alignment horizontal="left" vertical="center"/>
    </xf>
    <xf numFmtId="0" fontId="4" fillId="3" borderId="3"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0" fillId="0" borderId="6"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7"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8" xfId="0" applyBorder="1" applyAlignment="1" applyProtection="1">
      <alignment horizontal="center"/>
      <protection locked="0"/>
    </xf>
    <xf numFmtId="0" fontId="6" fillId="2" borderId="5" xfId="0" applyFont="1" applyFill="1" applyBorder="1" applyAlignment="1" applyProtection="1">
      <alignment horizontal="left" vertical="center"/>
    </xf>
    <xf numFmtId="0" fontId="7" fillId="2" borderId="3" xfId="0" applyFont="1" applyFill="1" applyBorder="1" applyAlignment="1" applyProtection="1">
      <alignment horizontal="left" vertical="center"/>
      <protection locked="0"/>
    </xf>
    <xf numFmtId="0" fontId="6" fillId="2" borderId="9" xfId="0"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7" fillId="2" borderId="5" xfId="0" applyFont="1" applyFill="1" applyBorder="1" applyAlignment="1" applyProtection="1">
      <alignment horizontal="left" vertical="center" wrapText="1"/>
    </xf>
    <xf numFmtId="0" fontId="0" fillId="2" borderId="5" xfId="0" applyFill="1" applyBorder="1" applyAlignment="1" applyProtection="1">
      <alignment horizontal="left" vertical="center" wrapText="1"/>
    </xf>
    <xf numFmtId="0" fontId="6" fillId="0" borderId="5" xfId="0" applyFont="1" applyBorder="1" applyAlignment="1" applyProtection="1">
      <alignment horizontal="left" vertical="center" wrapText="1"/>
    </xf>
    <xf numFmtId="0" fontId="6" fillId="0" borderId="5" xfId="0" applyFont="1" applyBorder="1" applyAlignment="1" applyProtection="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tabSelected="1" zoomScaleNormal="100" workbookViewId="0">
      <selection activeCell="F23" sqref="F23"/>
    </sheetView>
  </sheetViews>
  <sheetFormatPr defaultColWidth="9.109375" defaultRowHeight="13.2" x14ac:dyDescent="0.25"/>
  <cols>
    <col min="1" max="1" width="7" style="1" customWidth="1"/>
    <col min="2" max="2" width="48.109375" style="1" customWidth="1"/>
    <col min="3" max="3" width="7.33203125" style="1" customWidth="1"/>
    <col min="4" max="4" width="14.109375" style="2" customWidth="1"/>
    <col min="5" max="5" width="14" style="1" customWidth="1"/>
    <col min="6" max="16384" width="9.109375" style="1"/>
  </cols>
  <sheetData>
    <row r="1" spans="1:5" ht="33" customHeight="1" x14ac:dyDescent="0.25">
      <c r="A1" s="41" t="s">
        <v>25</v>
      </c>
      <c r="B1" s="42"/>
      <c r="C1" s="42"/>
      <c r="D1" s="42"/>
      <c r="E1" s="43"/>
    </row>
    <row r="2" spans="1:5" ht="19.5" customHeight="1" x14ac:dyDescent="0.25">
      <c r="A2" s="31" t="s">
        <v>31</v>
      </c>
      <c r="B2" s="32"/>
      <c r="C2" s="33"/>
      <c r="D2" s="33"/>
      <c r="E2" s="34"/>
    </row>
    <row r="3" spans="1:5" ht="17.399999999999999" customHeight="1" x14ac:dyDescent="0.25">
      <c r="A3" s="31" t="s">
        <v>32</v>
      </c>
      <c r="B3" s="32"/>
      <c r="C3" s="33"/>
      <c r="D3" s="33"/>
      <c r="E3" s="34"/>
    </row>
    <row r="4" spans="1:5" ht="18" customHeight="1" x14ac:dyDescent="0.25">
      <c r="A4" s="46" t="s">
        <v>33</v>
      </c>
      <c r="B4" s="47"/>
      <c r="C4" s="47"/>
      <c r="D4" s="47"/>
      <c r="E4" s="48"/>
    </row>
    <row r="5" spans="1:5" s="22" customFormat="1" ht="16.8" customHeight="1" x14ac:dyDescent="0.25">
      <c r="A5" s="49"/>
      <c r="B5" s="50"/>
      <c r="C5" s="50"/>
      <c r="D5" s="50"/>
      <c r="E5" s="51"/>
    </row>
    <row r="6" spans="1:5" ht="26.25" customHeight="1" x14ac:dyDescent="0.25">
      <c r="A6" s="44" t="s">
        <v>26</v>
      </c>
      <c r="B6" s="45"/>
      <c r="C6" s="45"/>
      <c r="D6" s="45"/>
      <c r="E6" s="45"/>
    </row>
    <row r="7" spans="1:5" ht="20.25" customHeight="1" x14ac:dyDescent="0.25">
      <c r="A7" s="9"/>
      <c r="B7" s="10" t="s">
        <v>27</v>
      </c>
      <c r="C7" s="11" t="s">
        <v>17</v>
      </c>
      <c r="D7" s="37" t="s">
        <v>16</v>
      </c>
      <c r="E7" s="16" t="s">
        <v>23</v>
      </c>
    </row>
    <row r="8" spans="1:5" ht="20.25" customHeight="1" x14ac:dyDescent="0.25">
      <c r="A8" s="9"/>
      <c r="B8" s="10" t="s">
        <v>13</v>
      </c>
      <c r="C8" s="11" t="s">
        <v>11</v>
      </c>
      <c r="D8" s="37" t="s">
        <v>16</v>
      </c>
      <c r="E8" s="17" t="s">
        <v>0</v>
      </c>
    </row>
    <row r="9" spans="1:5" ht="20.25" customHeight="1" x14ac:dyDescent="0.25">
      <c r="A9" s="9"/>
      <c r="B9" s="10" t="s">
        <v>14</v>
      </c>
      <c r="C9" s="11" t="s">
        <v>21</v>
      </c>
      <c r="D9" s="37" t="s">
        <v>16</v>
      </c>
      <c r="E9" s="17" t="s">
        <v>1</v>
      </c>
    </row>
    <row r="10" spans="1:5" ht="20.25" customHeight="1" x14ac:dyDescent="0.25">
      <c r="A10" s="9"/>
      <c r="B10" s="10" t="s">
        <v>15</v>
      </c>
      <c r="C10" s="11" t="s">
        <v>12</v>
      </c>
      <c r="D10" s="37" t="s">
        <v>16</v>
      </c>
      <c r="E10" s="17" t="s">
        <v>0</v>
      </c>
    </row>
    <row r="11" spans="1:5" ht="20.25" customHeight="1" x14ac:dyDescent="0.25">
      <c r="A11" s="24"/>
      <c r="B11" s="25" t="s">
        <v>35</v>
      </c>
      <c r="C11" s="15" t="s">
        <v>5</v>
      </c>
      <c r="D11" s="38" t="str">
        <f>IFERROR((D8-(D9+D10))," ")</f>
        <v xml:space="preserve"> </v>
      </c>
      <c r="E11" s="26" t="s">
        <v>0</v>
      </c>
    </row>
    <row r="12" spans="1:5" ht="35.25" customHeight="1" x14ac:dyDescent="0.25">
      <c r="A12" s="13" t="s">
        <v>30</v>
      </c>
      <c r="B12" s="14"/>
      <c r="C12" s="15" t="s">
        <v>10</v>
      </c>
      <c r="D12" s="38" t="str">
        <f>IFERROR((D7*D11)," ")</f>
        <v xml:space="preserve"> </v>
      </c>
      <c r="E12" s="18" t="s">
        <v>2</v>
      </c>
    </row>
    <row r="13" spans="1:5" ht="13.8" customHeight="1" x14ac:dyDescent="0.25">
      <c r="A13" s="52"/>
      <c r="B13" s="53"/>
      <c r="C13" s="53"/>
      <c r="D13" s="53"/>
      <c r="E13" s="54"/>
    </row>
    <row r="14" spans="1:5" ht="13.8" customHeight="1" x14ac:dyDescent="0.25">
      <c r="A14" s="55"/>
      <c r="B14" s="56"/>
      <c r="C14" s="56"/>
      <c r="D14" s="56"/>
      <c r="E14" s="57"/>
    </row>
    <row r="15" spans="1:5" ht="22.8" customHeight="1" x14ac:dyDescent="0.25">
      <c r="A15" s="44" t="s">
        <v>3</v>
      </c>
      <c r="B15" s="44"/>
      <c r="C15" s="44"/>
      <c r="D15" s="44"/>
      <c r="E15" s="44"/>
    </row>
    <row r="16" spans="1:5" ht="47.25" customHeight="1" x14ac:dyDescent="0.25">
      <c r="A16" s="63" t="s">
        <v>22</v>
      </c>
      <c r="B16" s="63"/>
      <c r="C16" s="63"/>
      <c r="D16" s="63"/>
      <c r="E16" s="63"/>
    </row>
    <row r="17" spans="1:5" ht="20.25" customHeight="1" x14ac:dyDescent="0.25">
      <c r="A17" s="64" t="s">
        <v>18</v>
      </c>
      <c r="B17" s="64"/>
      <c r="C17" s="19" t="s">
        <v>9</v>
      </c>
      <c r="D17" s="35" t="s">
        <v>16</v>
      </c>
      <c r="E17" s="12" t="s">
        <v>0</v>
      </c>
    </row>
    <row r="18" spans="1:5" ht="20.25" customHeight="1" x14ac:dyDescent="0.25">
      <c r="A18" s="65" t="s">
        <v>4</v>
      </c>
      <c r="B18" s="65"/>
      <c r="C18" s="20" t="s">
        <v>5</v>
      </c>
      <c r="D18" s="36" t="s">
        <v>16</v>
      </c>
      <c r="E18" s="12" t="s">
        <v>0</v>
      </c>
    </row>
    <row r="19" spans="1:5" ht="28.5" customHeight="1" x14ac:dyDescent="0.25">
      <c r="A19" s="64" t="s">
        <v>20</v>
      </c>
      <c r="B19" s="64"/>
      <c r="C19" s="19" t="s">
        <v>6</v>
      </c>
      <c r="D19" s="35" t="s">
        <v>16</v>
      </c>
      <c r="E19" s="4" t="s">
        <v>2</v>
      </c>
    </row>
    <row r="20" spans="1:5" ht="20.25" customHeight="1" x14ac:dyDescent="0.25">
      <c r="A20" s="64" t="s">
        <v>19</v>
      </c>
      <c r="B20" s="64"/>
      <c r="C20" s="19" t="s">
        <v>7</v>
      </c>
      <c r="D20" s="35" t="s">
        <v>16</v>
      </c>
      <c r="E20" s="12" t="s">
        <v>0</v>
      </c>
    </row>
    <row r="21" spans="1:5" ht="19.5" customHeight="1" x14ac:dyDescent="0.25">
      <c r="A21" s="58" t="s">
        <v>24</v>
      </c>
      <c r="B21" s="58"/>
      <c r="C21" s="27" t="s">
        <v>8</v>
      </c>
      <c r="D21" s="39" t="str">
        <f>IFERROR((IF((D18&lt;D17),"N/A",(D18/D20)))," ")</f>
        <v xml:space="preserve"> </v>
      </c>
      <c r="E21" s="23"/>
    </row>
    <row r="22" spans="1:5" ht="14.4" customHeight="1" x14ac:dyDescent="0.25">
      <c r="A22" s="6"/>
      <c r="B22" s="7"/>
      <c r="C22" s="5"/>
      <c r="D22" s="8"/>
      <c r="E22" s="3"/>
    </row>
    <row r="23" spans="1:5" ht="22.8" customHeight="1" x14ac:dyDescent="0.25">
      <c r="A23" s="59" t="s">
        <v>34</v>
      </c>
      <c r="B23" s="60"/>
      <c r="C23" s="60"/>
      <c r="D23" s="60"/>
      <c r="E23" s="61"/>
    </row>
    <row r="24" spans="1:5" ht="34.5" customHeight="1" x14ac:dyDescent="0.25">
      <c r="A24" s="62" t="s">
        <v>29</v>
      </c>
      <c r="B24" s="62"/>
      <c r="C24" s="21" t="s">
        <v>10</v>
      </c>
      <c r="D24" s="40" t="str">
        <f>IFERROR((IF((D18&lt;D17),"N/A",((D19*D21/2)+(D19/4))))," ")</f>
        <v xml:space="preserve"> </v>
      </c>
      <c r="E24" s="29" t="s">
        <v>2</v>
      </c>
    </row>
    <row r="25" spans="1:5" ht="35.25" customHeight="1" x14ac:dyDescent="0.25">
      <c r="A25" s="62" t="s">
        <v>28</v>
      </c>
      <c r="B25" s="62"/>
      <c r="C25" s="21" t="s">
        <v>10</v>
      </c>
      <c r="D25" s="39" t="str">
        <f>IFERROR((IF((D18&lt;D17),"N/A",(D19*D21)))," ")</f>
        <v xml:space="preserve"> </v>
      </c>
      <c r="E25" s="30" t="s">
        <v>2</v>
      </c>
    </row>
    <row r="27" spans="1:5" x14ac:dyDescent="0.25">
      <c r="B27" s="28"/>
    </row>
  </sheetData>
  <mergeCells count="15">
    <mergeCell ref="A23:E23"/>
    <mergeCell ref="A24:B24"/>
    <mergeCell ref="A25:B25"/>
    <mergeCell ref="A15:E15"/>
    <mergeCell ref="A16:E16"/>
    <mergeCell ref="A17:B17"/>
    <mergeCell ref="A18:B18"/>
    <mergeCell ref="A19:B19"/>
    <mergeCell ref="A20:B20"/>
    <mergeCell ref="A1:E1"/>
    <mergeCell ref="A6:E6"/>
    <mergeCell ref="A4:E4"/>
    <mergeCell ref="A5:E5"/>
    <mergeCell ref="A13:E14"/>
    <mergeCell ref="A21:B21"/>
  </mergeCells>
  <phoneticPr fontId="2" type="noConversion"/>
  <pageMargins left="1" right="0.5" top="1" bottom="1" header="0.5" footer="0.5"/>
  <pageSetup orientation="portrait" r:id="rId1"/>
  <headerFooter alignWithMargins="0">
    <oddHeader xml:space="preserve">&amp;R12-15-2015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Maine DEP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Jeff.Dennis</dc:creator>
  <cp:lastModifiedBy>Mary B Breton</cp:lastModifiedBy>
  <cp:lastPrinted>2015-12-08T14:53:25Z</cp:lastPrinted>
  <dcterms:created xsi:type="dcterms:W3CDTF">2005-11-23T18:11:23Z</dcterms:created>
  <dcterms:modified xsi:type="dcterms:W3CDTF">2016-03-25T18:17:14Z</dcterms:modified>
</cp:coreProperties>
</file>